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caitlindavie/Desktop/2021 CityHealth Pub Docs Zip/Safe Alcohol Sales/"/>
    </mc:Choice>
  </mc:AlternateContent>
  <xr:revisionPtr revIDLastSave="0" documentId="13_ncr:1_{A426C90C-16AF-DE4E-848C-DD58A789ABBF}" xr6:coauthVersionLast="47" xr6:coauthVersionMax="47" xr10:uidLastSave="{00000000-0000-0000-0000-000000000000}"/>
  <bookViews>
    <workbookView xWindow="80" yWindow="520" windowWidth="25040" windowHeight="13880" xr2:uid="{00000000-000D-0000-FFFF-FFFF00000000}"/>
  </bookViews>
  <sheets>
    <sheet name="Standard Data" sheetId="1" r:id="rId1"/>
    <sheet name="Statistical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 r="G2" i="1"/>
  <c r="D3" i="1"/>
  <c r="G3" i="1"/>
  <c r="D4" i="1"/>
  <c r="G4" i="1"/>
  <c r="D5" i="1"/>
  <c r="G5" i="1"/>
  <c r="D6" i="1"/>
  <c r="G6" i="1"/>
  <c r="D7" i="1"/>
  <c r="G7" i="1"/>
  <c r="D8" i="1"/>
  <c r="G8" i="1"/>
  <c r="D9" i="1"/>
  <c r="G9" i="1"/>
  <c r="D10" i="1"/>
  <c r="G10" i="1"/>
  <c r="D11" i="1"/>
  <c r="G11" i="1"/>
  <c r="D12" i="1"/>
  <c r="G12" i="1"/>
  <c r="D13" i="1"/>
  <c r="G13" i="1"/>
  <c r="D14" i="1"/>
  <c r="G14" i="1"/>
  <c r="D15" i="1"/>
  <c r="G15" i="1"/>
  <c r="D16" i="1"/>
  <c r="G16" i="1"/>
  <c r="D17" i="1"/>
  <c r="G17" i="1"/>
  <c r="D18" i="1"/>
  <c r="G18" i="1"/>
  <c r="D19" i="1"/>
  <c r="G19" i="1"/>
  <c r="D20" i="1"/>
  <c r="G20" i="1"/>
  <c r="D21" i="1"/>
  <c r="G21" i="1"/>
  <c r="D22" i="1"/>
  <c r="G22" i="1"/>
  <c r="D23" i="1"/>
  <c r="G23" i="1"/>
  <c r="D24" i="1"/>
  <c r="G24" i="1"/>
  <c r="D25" i="1"/>
  <c r="G25" i="1"/>
  <c r="D26" i="1"/>
  <c r="G26" i="1"/>
  <c r="D27" i="1"/>
  <c r="G27" i="1"/>
  <c r="D28" i="1"/>
  <c r="G28" i="1"/>
  <c r="D29" i="1"/>
  <c r="G29" i="1"/>
  <c r="D30" i="1"/>
  <c r="G30" i="1"/>
  <c r="D31" i="1"/>
  <c r="G31" i="1"/>
  <c r="D32" i="1"/>
  <c r="G32" i="1"/>
  <c r="D33" i="1"/>
  <c r="G33" i="1"/>
  <c r="D34" i="1"/>
  <c r="G34" i="1"/>
  <c r="D35" i="1"/>
  <c r="G35" i="1"/>
  <c r="D36" i="1"/>
  <c r="G36" i="1"/>
  <c r="D37" i="1"/>
  <c r="G37" i="1"/>
  <c r="D38" i="1"/>
  <c r="G38" i="1"/>
  <c r="D39" i="1"/>
  <c r="G39" i="1"/>
  <c r="D40" i="1"/>
  <c r="G40" i="1"/>
  <c r="D41" i="1"/>
  <c r="G41" i="1"/>
</calcChain>
</file>

<file path=xl/sharedStrings.xml><?xml version="1.0" encoding="utf-8"?>
<sst xmlns="http://schemas.openxmlformats.org/spreadsheetml/2006/main" count="177" uniqueCount="119">
  <si>
    <t>Effective Date</t>
  </si>
  <si>
    <t>Valid Through Date</t>
  </si>
  <si>
    <t>AOD_Authority</t>
  </si>
  <si>
    <t>_citation_AOD_Authority</t>
  </si>
  <si>
    <t>_caution_AOD_Authority</t>
  </si>
  <si>
    <t>AOD_Activity</t>
  </si>
  <si>
    <t>_citation_AOD_Activity</t>
  </si>
  <si>
    <t>_caution_AOD_Activity</t>
  </si>
  <si>
    <t>Albuquerque</t>
  </si>
  <si>
    <t>N.M Stat. § 60-6B-4. Issuance or transfer of license; approval of appropriate governing body; N.M Stat. § 60-6B-4. Issuance or transfer of license; approval of appropriate governing body</t>
  </si>
  <si>
    <t>Atlanta</t>
  </si>
  <si>
    <t>Ga. Code § 3-2-5. Collection of taxes under title; issuance of licenses; Ga. Code § 3-3-2.  Powers of local governing authorities as to granting, refusal, suspension, or revocation of licenses generally; due process guidelines; fingerprints</t>
  </si>
  <si>
    <t>Atlanta, Ga. Code § 10-10 Furnishing to, purchasing of, or possession by persons under 21 years of age of alcoholic beverages.; Atlanta, Ga. Code § 10-8 Drinking in public; Atlanta, Ga. Code § 10-7 Alcohol consumption near package stores.; Atlanta, Ga. Code Part II, § 10-46 Required.; Atlanta, Ga. Code Part II, § 10-10 Furnishing to, purchasing of, or possession by persons under 21 years of age of alcoholic beverages.; Atlanta, Ga. Code Part II, § 10-8 Drinking in public; Atlanta, Ga. Code Part II, § 10-7 Alcohol consumption near package stores.</t>
  </si>
  <si>
    <t>Austin</t>
  </si>
  <si>
    <t>Tex. Alc. Bev. Code § 109.57. Application of Code; Other Jurisdictions; Tex. Alc. Bev. Code § 109.32. Municipal and County Regulation of Beer; Tex. Alc. Bev. Code § 61.01. License Required</t>
  </si>
  <si>
    <t>Pursuant to Tex. Alc. Bev. Code § 61.01, the state requires an establishment to obtain a license to sell alcohol. Pursuant to Tex. Alc. Bev. Code § 109.57, Texas allows for the concurrent, state and local licensing, of an establishment that derives 75% or more revenues from alcohol.</t>
  </si>
  <si>
    <t>Baltimore</t>
  </si>
  <si>
    <t>Piscatelli v. Board of Liquor License Com'rs, 378 Md. 623, 837 A.2d 931 (Md., 2003).</t>
  </si>
  <si>
    <t>Local boards have licensing authority; however, the state appoints local board members in most cases.</t>
  </si>
  <si>
    <t>Boston</t>
  </si>
  <si>
    <t>Mass. Gen. Laws ch. 138 § 15. Licensing authorizing sale of beverages not to be drunk on premises; applications; approval; price lists; renewals; fees; hours of sales; samples; Mass. Gen. Laws ch. 138 § 12. Licenses authorizing sale of beverages to be drunk on premises; veterans' organizations, corporations, etc.; suspension or revocation; hours of sale; liqueurs and cordials; liquor legal liability insurance requirement</t>
  </si>
  <si>
    <t>General Rules, Licensing Board for the City of Boston; General Rules, Licensing Board for the City of Boston; General Rules, Licensing Board for the City of Boston; General Rules, Licensing Board for the City of Boston</t>
  </si>
  <si>
    <t>Charlotte</t>
  </si>
  <si>
    <t>N.C. Gen. Stat. § 18B-801. Location, opening, and closing of stores; N.C. Gen. Stat. § 18B-100. Purpose of Chapter; N.C. Gen. Stat. § 18B-901. Issuance of permits</t>
  </si>
  <si>
    <t>Pursuant to N.C. Gen. Stat. § 18B-801, Each local board shall have the authority and duty to operate one ABC store. Additional stores may be operated with the approval of the Commission.</t>
  </si>
  <si>
    <t>Chicago</t>
  </si>
  <si>
    <t>235 Ill. Comp. Stat. 5/4-1. Jurisdiction over Retail Selling in City Councils, Boards of Trustees and County Boards — Minors; 235 IL Comp. Stat. 5/4-2. Local liquor control commissioner; 235 Ill. Comp. Stat. 5/5-1. Licenses issued by Illinois Liquor Control Commission</t>
  </si>
  <si>
    <t>Chicago, Ill. Municipal Code § 4-60-020 License required - Restricted areas.</t>
  </si>
  <si>
    <t>Columbus</t>
  </si>
  <si>
    <t>Ohio Rev. Code § 4303.292. Grounds for refusal of issuance, renewal, or transfer of permits; Ohio Rev. Code § 4303.292. Grounds for refusal of issuance, renewal, or transfer of permits; Ohio Const. Art. XVIII, § 3. Municipal powers of local self-government</t>
  </si>
  <si>
    <t>Dallas</t>
  </si>
  <si>
    <t>Denver</t>
  </si>
  <si>
    <t>Colo. Rev. Stat. § 44-3-301. Licensing in general; City and County Denver Departement of Excise and Licenses - Liquor Licenses Policies and Procedures</t>
  </si>
  <si>
    <t>City and County Denver Departement of Excise and Licenses - Liquor Licenses Policies and Procedures</t>
  </si>
  <si>
    <t>Detroit</t>
  </si>
  <si>
    <t>Mich. Comp. Law. § 436.1501. Licenses; issuance; expiration; license as contract; operation of establishment upon death of licensee; part-year license; transfer of license; approval of application; revocation or suspension, grounds; hotels; zones and anniversary dates for renewal; rules; tavern licenses for concessionaires at state fairgrounds; notice contained in application; Mich. Comp. Law. § 436.1501. Licenses; issuance; expiration; license as contract; operation of establishment upon death of licensee; part-year license; transfer of license; approval of application; revocation or suspension, grounds; hotels; zones and anniversary dates for renewal; rules; tavern licenses for concessionaires at state fairgrounds; notice contained in application; Mich. Comp. Law. § 436.1501. Licenses; issuance; expiration; license as contract; operation of establishment upon death of licensee; part-year license; transfer of license; approval of application; revocation or suspension, grounds; hotels; zones and anniversary dates for renewal; rules; tavern licenses for concessionaires at state fairgrounds; notice contained in application</t>
  </si>
  <si>
    <t>Pursuant to Mich. Comp. Law. § 436.1501, Michigan allows for exclusive state licensing for businesses that sell alcohol for consumption off the premises. For businesses that allow alcohol consumption on the premises there is joint licensing authority between state and local government bodies.</t>
  </si>
  <si>
    <t>City action against a problem retailer goes to the state liquor control (see Detroit, Mich. Code § 30-2-2).</t>
  </si>
  <si>
    <t>El Paso</t>
  </si>
  <si>
    <t>City has an alcohol ordinance, including a city license fee, however it does not address issues relevant to coding (see El Paso, Tex. Code ch. 5.02).</t>
  </si>
  <si>
    <t>Fort Worth</t>
  </si>
  <si>
    <t>City has an alcohol ordinance, including a city license fee, however it does not address issues relevant to coding (see Fort Worth, Tex. Code ch. 4).</t>
  </si>
  <si>
    <t>Fresno</t>
  </si>
  <si>
    <t>Cal. Bus. &amp; Prof. Code § 23790. Retailer’s license; zoning; California Constitution, Art. 20 § 22. Alcoholic beverages</t>
  </si>
  <si>
    <t>Fresno, Cal. Municipal Code § 15-2706 Alcohol Sales.; Fresno, Cal. Municipal Code § 15-2706 Alcohol Sales.</t>
  </si>
  <si>
    <t>Houston</t>
  </si>
  <si>
    <t>City has an alcohol ordinance, however it does not address issues relevant to coding (see Houston, Tex. Code ch. 3).</t>
  </si>
  <si>
    <t>Indianapolis</t>
  </si>
  <si>
    <t>Ind. Code § 7.1-3-9-2. Local jurisdiction limited; Ind. Code § 7.1-2-4-6. Appointments</t>
  </si>
  <si>
    <t>Jacksonville</t>
  </si>
  <si>
    <t>Fla. Stat. § 562.45. Penalties for violating Beverage Law; local ordinances; prohibiting regulation of certain activities or business transactions; requiring nondiscriminatory treatment; providing exceptions; Fla. Stat. § 562.45. Penalties for violating Beverage Law; local ordinances; prohibiting regulation of certain activities or business transactions; requiring nondiscriminatory treatment; providing exceptions; Fla. Stat. § 561.29 Revocation and suspension of license; power to subpoena</t>
  </si>
  <si>
    <t>City has a large alcoholic beverage ordinance however it does not control on issues relevant to coding (see Jacksonville, Fla. Code ch. 154).</t>
  </si>
  <si>
    <t>Kansas City</t>
  </si>
  <si>
    <t>Mo. Rev. Stat. § 311.170. Local option provisions applicable only to sales for consumption on premises; Mo. Rev. Stat. § 311.220. Counties and cities may charge for licenses--amount--display of license; Mo. Rev. Stat. § 311.200. Licenses--retail liquor dealers--fees—applications</t>
  </si>
  <si>
    <t>Pursuant to Mo. Rev. Stat. § 311.170 and Mo. Rev. Stat. § 311.200, Missouri has  exclusive jurisdiction over licensing businesses with alcohol consumption off the premises, while there is joint authority between state and local government for licensing businesses that sell alcohol for consumption on the premises.</t>
  </si>
  <si>
    <t>Kansas City, MO, Municipal Code § 10-2 License required.</t>
  </si>
  <si>
    <t>Las Vegas</t>
  </si>
  <si>
    <t>Nev. Rev. Stat. § 369.230. Recommendation of suspension or revocation of license by board of county commissioners or governing body of city; grounds; Nev. Rev. Stat. § 244.350. Sale of intoxicating liquors: Licensing and regulation by county liquor board; exceptions; Nev. Rev. Stat. § 268.090 Power to license and regulate sale of intoxicating liquor</t>
  </si>
  <si>
    <t>Las Vegas, Nev. Municipal Code § 6.50.010 Liquor control – Regulatory powers declared.</t>
  </si>
  <si>
    <t>Long Beach</t>
  </si>
  <si>
    <t>Long Beach, Cal. Code § 21.57.080 Revocation of Deemed Approved Status; Long Beach, Cal. Code § 21.57.060 Performance Standards; California Constitution, Art. 20 § 22. Alcoholic beverages; Long Beach, Cal. Code § 21.57.050 Automatic Deemed Approved</t>
  </si>
  <si>
    <t>Long Beach, Cal. Code § 21.57.060 Performance Standards; Long Beach, Cal. Code § 21.57.080 Revocation of Deemed Approved Status; Long Beach, Cal. Code § 21.57.050 Automatic Deemed Approved</t>
  </si>
  <si>
    <t>Los Angeles</t>
  </si>
  <si>
    <t>Louisville</t>
  </si>
  <si>
    <t>Ky. Rev. Stat. § 241.060. Functions of board</t>
  </si>
  <si>
    <t>Memphis</t>
  </si>
  <si>
    <t>Tenn. Code § 57-3-204. Retailer's licenses; fees; requirements; employee's permits; loss of license, offset; sign; manufacturer's license; Tenn. Code § 57-3-208. Retailers licenses; applications; certificates; Tenn. Code § 57-5-103. Licenses and permits</t>
  </si>
  <si>
    <t>Pursuant to Tenn. Code § 57-5-103 and Tenn. Code § 57-3-208, the state has authority to issue licenses for businesses that sell liquor and spirits, while local governments have the authority to issue licenses for businesses that sell beer.</t>
  </si>
  <si>
    <t>Memphis, Tenn. Code § 7-8-6 Required</t>
  </si>
  <si>
    <t>Mesa</t>
  </si>
  <si>
    <t>Ariz. Rev. Stat. § 4-224. Local Ordinances; Prohibitions</t>
  </si>
  <si>
    <t>State is sole arbiter on issuance and revocation of licenses. There is some local regulation, including opportunity for City to recommend against new licenses (see Mesa, Ariz. Code § 5-9-4). Ultimately this does not impact our coding.</t>
  </si>
  <si>
    <t>Milwaukee</t>
  </si>
  <si>
    <t>Wis. Stat. § 125.10. Municipal regulation; Wis. Stat. § 125.10. Municipal regulation; Eichenseer v. Madison-Dane County Tavern League, Inc. 308 Wis.2d 684, 748 N.W.2d 154 (Wis., 2008).; Wis. Stat. § 125.51. Retail licenses and permits.</t>
  </si>
  <si>
    <t>Wis. Stat. § 125.12 Revocations, suspensions, refusals to issue or renew; Milwaukee, Wis. Code § 90-3 License Required</t>
  </si>
  <si>
    <t>Nashville</t>
  </si>
  <si>
    <t>Tenn. Code § 57-5-103. Licenses and permits; Tenn. Code § 57-3-204. Retailer's licenses; fees; requirements; employee's permits; loss of license, offset; sign; manufacturer's license; Tenn. Code § 57-3-208. Retailers licenses; applications; certificates</t>
  </si>
  <si>
    <t>Pursuant to Tenn. Code § 57-5-103 and Tenn. Code § 57-3-208, the state has authority to issue licenses for businesses that sell liquor and spirit , while local governments have the authority to issue licenses for businesses that sell beer.</t>
  </si>
  <si>
    <t>Nashville, Tenn. Code § 7.04.050 Powers and duties.</t>
  </si>
  <si>
    <t>New York</t>
  </si>
  <si>
    <t>N.Y. Alc. Bev. Control Law § 17. Powers of the authority; N.Y. Alc. Bev. Control Law § 17. Powers of the authority; N.Y. Alc. Bev. Control Law § 17. Powers of the authority</t>
  </si>
  <si>
    <t>Oklahoma City</t>
  </si>
  <si>
    <t>No law relevant to coding found in local laws addressing alcoholic beverages and low point beer (see Oklahoma City, Okla. Code ch. 5).</t>
  </si>
  <si>
    <t>Philadelphia</t>
  </si>
  <si>
    <t>1400 North Third Street Enterprises, Inc. v. City of Harrisburg License and Tax Appeal Board, 175 A.3d 450 Pa. (Cmwlth. Ct. 2017); 47 PA Cons. Stat. § 4-493.1. Rights of municipalities preserved</t>
  </si>
  <si>
    <t>Phoenix</t>
  </si>
  <si>
    <t>Ariz. Rev. Stat. § 4-224. Local Ordinances; Prohibitions; Ariz. Rev. Stat. § 4-112. Powers and duties of board and director of department of liquor licenses and control; investigations; county and municipal regulation</t>
  </si>
  <si>
    <t>State is sole arbiter on issuance and revocation of licenses. There is some local regulation (see Phoenix, Ariz. Code ch. 6). Ultimately this does not impact our coding.</t>
  </si>
  <si>
    <t>Portland</t>
  </si>
  <si>
    <t>Or. Rev. Stat. § 471.045. Charters and ordinances inconsistent with Act repealed</t>
  </si>
  <si>
    <t>Pursuant to Or. Rev. Stat. § 471.315, the Commission may cancel or suspend a license if the establishment has a history of serious and persistent problems involving public nuisances. Evidence of violating a city or county noise ordinance may be used to support a license suspension or cancellation.</t>
  </si>
  <si>
    <t>Sacramento</t>
  </si>
  <si>
    <t>Sacramento, Cal. Planning and Development Code § 17.228.108 Alcoholic beverage sales, off-premises consumption</t>
  </si>
  <si>
    <t>Although the city has a process for requires new alcohol retailers  receive a conditional use permit and provides a mechanism for when existing retailers will need one, the ordinance does provide mechanism to monitor or revoke CUP (see Sacramento, Cal. Planning and Development Code § 17.228.108).</t>
  </si>
  <si>
    <t>San Antonio</t>
  </si>
  <si>
    <t>Tex. Alc. Bev. Code § 109.57. Application of Code; Other Jurisdictions; Tex. Alc. Bev. Code § 109.31. Municipal Regulation of Liquor; Tex. Alc. Bev. Code § 61.01. License Required</t>
  </si>
  <si>
    <t>City has an alcohol ordinance, however it does not address issues relevant to coding (see San Antonio Tex. Code ch. 4).</t>
  </si>
  <si>
    <t>San Diego</t>
  </si>
  <si>
    <t>San Diego, Cal. Code § 141.0502 Alcohol Beverage Outlets</t>
  </si>
  <si>
    <t>San Francisco</t>
  </si>
  <si>
    <t>Cal. Bus. &amp; Prof. Code § 23790. Retailer’s license; zoning; California Constitution, Art. 20 § 22. Alcoholic beverages; California Constitution, Art. 20 § 22. Alcoholic beverages</t>
  </si>
  <si>
    <t>San Francisco, Cal. Code § 26.14 Conditional Use Permits</t>
  </si>
  <si>
    <t>San Jose</t>
  </si>
  <si>
    <t>San Jose, Cal. Code § 6.86.240 Performance standards</t>
  </si>
  <si>
    <t>Seattle</t>
  </si>
  <si>
    <t>Wash. Rev. Code § 66.08.120. Preemption of field by state—Exception</t>
  </si>
  <si>
    <t>Tucson</t>
  </si>
  <si>
    <t>Virginia Beach</t>
  </si>
  <si>
    <t>Va. Code § 4.1-205. Local licenses; Va. Code § 4.1-129. Local ordinances regulating time of sale of wine and beer</t>
  </si>
  <si>
    <t>Washington</t>
  </si>
  <si>
    <t>D.C. Code § 25-102 Sale of alcoholic beverages without a license prohibited.; D.C. Code § 25-201 Establishment of the Alcoholic Beverage Control Board – appointment and responsibilities.</t>
  </si>
  <si>
    <t>AOD_Activity_Geographic restrictions</t>
  </si>
  <si>
    <t>AOD_Activity_Population restrictions</t>
  </si>
  <si>
    <t>AOD_Activity_Commercial restrictions</t>
  </si>
  <si>
    <t>AOD_Activity_Time and space restrictions</t>
  </si>
  <si>
    <t>AOD_Activity_Conditional use permits</t>
  </si>
  <si>
    <t>AOD_Activity_Public nuisance</t>
  </si>
  <si>
    <t>AOD_ActivityNone</t>
  </si>
  <si>
    <t>Jurisdictions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</si>
</sst>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0" fontId="16" fillId="33" borderId="0" xfId="0" applyFont="1" applyFill="1"/>
    <xf numFmtId="0" fontId="16" fillId="33"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workbookViewId="0">
      <selection activeCell="C20" sqref="C20"/>
    </sheetView>
  </sheetViews>
  <sheetFormatPr baseColWidth="10" defaultColWidth="18.1640625" defaultRowHeight="16" x14ac:dyDescent="0.2"/>
  <cols>
    <col min="1" max="1" width="14.6640625" customWidth="1"/>
    <col min="2" max="2" width="13.6640625" customWidth="1"/>
    <col min="3" max="3" width="16.83203125" customWidth="1"/>
    <col min="5" max="5" width="23.6640625" customWidth="1"/>
    <col min="6" max="6" width="23.5" customWidth="1"/>
    <col min="8" max="8" width="22.5" customWidth="1"/>
    <col min="9" max="9" width="29" customWidth="1"/>
  </cols>
  <sheetData>
    <row r="1" spans="1:9" s="2" customFormat="1" x14ac:dyDescent="0.2">
      <c r="A1" s="2" t="s">
        <v>118</v>
      </c>
      <c r="B1" s="2" t="s">
        <v>0</v>
      </c>
      <c r="C1" s="2" t="s">
        <v>1</v>
      </c>
      <c r="D1" s="2" t="s">
        <v>2</v>
      </c>
      <c r="E1" s="2" t="s">
        <v>3</v>
      </c>
      <c r="F1" s="2" t="s">
        <v>4</v>
      </c>
      <c r="G1" s="2" t="s">
        <v>5</v>
      </c>
      <c r="H1" s="2" t="s">
        <v>6</v>
      </c>
      <c r="I1" s="2" t="s">
        <v>7</v>
      </c>
    </row>
    <row r="2" spans="1:9" x14ac:dyDescent="0.2">
      <c r="A2" t="s">
        <v>8</v>
      </c>
      <c r="B2" s="1">
        <v>42186</v>
      </c>
      <c r="C2" s="1">
        <v>44469</v>
      </c>
      <c r="D2" t="str">
        <f>("Exclusive state licensing authority with concurrent local regulatory authority")</f>
        <v>Exclusive state licensing authority with concurrent local regulatory authority</v>
      </c>
      <c r="E2" t="s">
        <v>9</v>
      </c>
      <c r="G2" t="str">
        <f>("None")</f>
        <v>None</v>
      </c>
    </row>
    <row r="3" spans="1:9" x14ac:dyDescent="0.2">
      <c r="A3" t="s">
        <v>10</v>
      </c>
      <c r="B3" s="1">
        <v>44363</v>
      </c>
      <c r="C3" s="1">
        <v>44469</v>
      </c>
      <c r="D3" t="str">
        <f>("Joint local and state licensing and regulatory powers")</f>
        <v>Joint local and state licensing and regulatory powers</v>
      </c>
      <c r="E3" t="s">
        <v>11</v>
      </c>
      <c r="G3" t="str">
        <f>("Geographic restrictions, Population restrictions, Commercial restrictions, Time and space restrictions")</f>
        <v>Geographic restrictions, Population restrictions, Commercial restrictions, Time and space restrictions</v>
      </c>
      <c r="H3" t="s">
        <v>12</v>
      </c>
    </row>
    <row r="4" spans="1:9" x14ac:dyDescent="0.2">
      <c r="A4" t="s">
        <v>13</v>
      </c>
      <c r="B4" s="1">
        <v>44440</v>
      </c>
      <c r="C4" s="1">
        <v>44469</v>
      </c>
      <c r="D4" t="str">
        <f>("Mix of authority depending on type of alcohol or outlet")</f>
        <v>Mix of authority depending on type of alcohol or outlet</v>
      </c>
      <c r="E4" t="s">
        <v>14</v>
      </c>
      <c r="F4" t="s">
        <v>15</v>
      </c>
      <c r="G4" t="str">
        <f>("None")</f>
        <v>None</v>
      </c>
    </row>
    <row r="5" spans="1:9" x14ac:dyDescent="0.2">
      <c r="A5" t="s">
        <v>16</v>
      </c>
      <c r="B5" s="1">
        <v>42644</v>
      </c>
      <c r="C5" s="1">
        <v>44469</v>
      </c>
      <c r="D5" t="str">
        <f>("Exclusive state licensing authority with concurrent local regulatory authority")</f>
        <v>Exclusive state licensing authority with concurrent local regulatory authority</v>
      </c>
      <c r="E5" t="s">
        <v>17</v>
      </c>
      <c r="F5" t="s">
        <v>18</v>
      </c>
      <c r="G5" t="str">
        <f>("None")</f>
        <v>None</v>
      </c>
    </row>
    <row r="6" spans="1:9" x14ac:dyDescent="0.2">
      <c r="A6" t="s">
        <v>19</v>
      </c>
      <c r="B6" s="1">
        <v>43831</v>
      </c>
      <c r="C6" s="1">
        <v>44469</v>
      </c>
      <c r="D6" t="str">
        <f>("Joint local and state licensing and regulatory powers")</f>
        <v>Joint local and state licensing and regulatory powers</v>
      </c>
      <c r="E6" t="s">
        <v>20</v>
      </c>
      <c r="G6" t="str">
        <f>("Population restrictions, Commercial restrictions, Time and space restrictions, Public nuisance")</f>
        <v>Population restrictions, Commercial restrictions, Time and space restrictions, Public nuisance</v>
      </c>
      <c r="H6" t="s">
        <v>21</v>
      </c>
    </row>
    <row r="7" spans="1:9" x14ac:dyDescent="0.2">
      <c r="A7" t="s">
        <v>22</v>
      </c>
      <c r="B7" s="1">
        <v>44447</v>
      </c>
      <c r="C7" s="1">
        <v>44469</v>
      </c>
      <c r="D7" t="str">
        <f>("Exclusive or near exclusive preemption")</f>
        <v>Exclusive or near exclusive preemption</v>
      </c>
      <c r="E7" t="s">
        <v>23</v>
      </c>
      <c r="G7" t="str">
        <f>("None")</f>
        <v>None</v>
      </c>
      <c r="I7" t="s">
        <v>24</v>
      </c>
    </row>
    <row r="8" spans="1:9" x14ac:dyDescent="0.2">
      <c r="A8" t="s">
        <v>25</v>
      </c>
      <c r="B8" s="1">
        <v>44372</v>
      </c>
      <c r="C8" s="1">
        <v>44469</v>
      </c>
      <c r="D8" t="str">
        <f>("Joint local and state licensing and regulatory powers")</f>
        <v>Joint local and state licensing and regulatory powers</v>
      </c>
      <c r="E8" t="s">
        <v>26</v>
      </c>
      <c r="G8" t="str">
        <f>("Geographic restrictions")</f>
        <v>Geographic restrictions</v>
      </c>
      <c r="H8" t="s">
        <v>27</v>
      </c>
    </row>
    <row r="9" spans="1:9" x14ac:dyDescent="0.2">
      <c r="A9" t="s">
        <v>28</v>
      </c>
      <c r="B9" s="1">
        <v>41546</v>
      </c>
      <c r="C9" s="1">
        <v>44469</v>
      </c>
      <c r="D9" t="str">
        <f>("Exclusive state licensing authority with concurrent local regulatory authority")</f>
        <v>Exclusive state licensing authority with concurrent local regulatory authority</v>
      </c>
      <c r="E9" t="s">
        <v>29</v>
      </c>
      <c r="G9" t="str">
        <f>("None")</f>
        <v>None</v>
      </c>
    </row>
    <row r="10" spans="1:9" x14ac:dyDescent="0.2">
      <c r="A10" t="s">
        <v>30</v>
      </c>
      <c r="B10" s="1">
        <v>44440</v>
      </c>
      <c r="C10" s="1">
        <v>44469</v>
      </c>
      <c r="D10" t="str">
        <f>("Mix of authority depending on type of alcohol or outlet")</f>
        <v>Mix of authority depending on type of alcohol or outlet</v>
      </c>
      <c r="E10" t="s">
        <v>14</v>
      </c>
      <c r="F10" t="s">
        <v>15</v>
      </c>
      <c r="G10" t="str">
        <f>("None")</f>
        <v>None</v>
      </c>
    </row>
    <row r="11" spans="1:9" x14ac:dyDescent="0.2">
      <c r="A11" t="s">
        <v>31</v>
      </c>
      <c r="B11" s="1">
        <v>44446</v>
      </c>
      <c r="C11" s="1">
        <v>44469</v>
      </c>
      <c r="D11" t="str">
        <f>("Joint local and state licensing and regulatory powers")</f>
        <v>Joint local and state licensing and regulatory powers</v>
      </c>
      <c r="E11" t="s">
        <v>32</v>
      </c>
      <c r="G11" t="str">
        <f>("Geographic restrictions, Population restrictions, Commercial restrictions, Time and space restrictions, Conditional use permits, Public nuisance")</f>
        <v>Geographic restrictions, Population restrictions, Commercial restrictions, Time and space restrictions, Conditional use permits, Public nuisance</v>
      </c>
      <c r="H11" t="s">
        <v>33</v>
      </c>
    </row>
    <row r="12" spans="1:9" x14ac:dyDescent="0.2">
      <c r="A12" t="s">
        <v>34</v>
      </c>
      <c r="B12" s="1">
        <v>44431</v>
      </c>
      <c r="C12" s="1">
        <v>44469</v>
      </c>
      <c r="D12" t="str">
        <f>("Mix of authority depending on type of alcohol or outlet")</f>
        <v>Mix of authority depending on type of alcohol or outlet</v>
      </c>
      <c r="E12" t="s">
        <v>35</v>
      </c>
      <c r="F12" t="s">
        <v>36</v>
      </c>
      <c r="G12" t="str">
        <f>("None")</f>
        <v>None</v>
      </c>
      <c r="I12" t="s">
        <v>37</v>
      </c>
    </row>
    <row r="13" spans="1:9" x14ac:dyDescent="0.2">
      <c r="A13" t="s">
        <v>38</v>
      </c>
      <c r="B13" s="1">
        <v>44440</v>
      </c>
      <c r="C13" s="1">
        <v>44469</v>
      </c>
      <c r="D13" t="str">
        <f>("Mix of authority depending on type of alcohol or outlet")</f>
        <v>Mix of authority depending on type of alcohol or outlet</v>
      </c>
      <c r="E13" t="s">
        <v>14</v>
      </c>
      <c r="F13" t="s">
        <v>15</v>
      </c>
      <c r="G13" t="str">
        <f>("None")</f>
        <v>None</v>
      </c>
      <c r="I13" t="s">
        <v>39</v>
      </c>
    </row>
    <row r="14" spans="1:9" x14ac:dyDescent="0.2">
      <c r="A14" t="s">
        <v>40</v>
      </c>
      <c r="B14" s="1">
        <v>44440</v>
      </c>
      <c r="C14" s="1">
        <v>44469</v>
      </c>
      <c r="D14" t="str">
        <f>("Mix of authority depending on type of alcohol or outlet")</f>
        <v>Mix of authority depending on type of alcohol or outlet</v>
      </c>
      <c r="E14" t="s">
        <v>14</v>
      </c>
      <c r="F14" t="s">
        <v>15</v>
      </c>
      <c r="G14" t="str">
        <f>("None")</f>
        <v>None</v>
      </c>
      <c r="I14" t="s">
        <v>41</v>
      </c>
    </row>
    <row r="15" spans="1:9" x14ac:dyDescent="0.2">
      <c r="A15" t="s">
        <v>42</v>
      </c>
      <c r="B15" s="1">
        <v>44150</v>
      </c>
      <c r="C15" s="1">
        <v>44469</v>
      </c>
      <c r="D15" t="str">
        <f>("Exclusive state licensing authority with concurrent local regulatory authority")</f>
        <v>Exclusive state licensing authority with concurrent local regulatory authority</v>
      </c>
      <c r="E15" t="s">
        <v>43</v>
      </c>
      <c r="G15" t="str">
        <f>("Geographic restrictions, Conditional use permits")</f>
        <v>Geographic restrictions, Conditional use permits</v>
      </c>
      <c r="H15" t="s">
        <v>44</v>
      </c>
    </row>
    <row r="16" spans="1:9" x14ac:dyDescent="0.2">
      <c r="A16" t="s">
        <v>45</v>
      </c>
      <c r="B16" s="1">
        <v>44440</v>
      </c>
      <c r="C16" s="1">
        <v>44469</v>
      </c>
      <c r="D16" t="str">
        <f>("Mix of authority depending on type of alcohol or outlet")</f>
        <v>Mix of authority depending on type of alcohol or outlet</v>
      </c>
      <c r="E16" t="s">
        <v>14</v>
      </c>
      <c r="F16" t="s">
        <v>15</v>
      </c>
      <c r="G16" t="str">
        <f>("None")</f>
        <v>None</v>
      </c>
      <c r="I16" t="s">
        <v>46</v>
      </c>
    </row>
    <row r="17" spans="1:9" x14ac:dyDescent="0.2">
      <c r="A17" t="s">
        <v>47</v>
      </c>
      <c r="B17" s="1">
        <v>42186</v>
      </c>
      <c r="C17" s="1">
        <v>44469</v>
      </c>
      <c r="D17" t="str">
        <f>("Exclusive state licensing authority with concurrent local regulatory authority")</f>
        <v>Exclusive state licensing authority with concurrent local regulatory authority</v>
      </c>
      <c r="E17" t="s">
        <v>48</v>
      </c>
      <c r="G17" t="str">
        <f>("None")</f>
        <v>None</v>
      </c>
    </row>
    <row r="18" spans="1:9" x14ac:dyDescent="0.2">
      <c r="A18" t="s">
        <v>49</v>
      </c>
      <c r="B18" s="1">
        <v>42552</v>
      </c>
      <c r="C18" s="1">
        <v>44469</v>
      </c>
      <c r="D18" t="str">
        <f>("Exclusive state licensing authority with concurrent local regulatory authority")</f>
        <v>Exclusive state licensing authority with concurrent local regulatory authority</v>
      </c>
      <c r="E18" t="s">
        <v>50</v>
      </c>
      <c r="G18" t="str">
        <f>("None")</f>
        <v>None</v>
      </c>
      <c r="I18" t="s">
        <v>51</v>
      </c>
    </row>
    <row r="19" spans="1:9" x14ac:dyDescent="0.2">
      <c r="A19" t="s">
        <v>52</v>
      </c>
      <c r="B19" s="1">
        <v>44436</v>
      </c>
      <c r="C19" s="1">
        <v>44469</v>
      </c>
      <c r="D19" t="str">
        <f>("Mix of authority depending on type of alcohol or outlet")</f>
        <v>Mix of authority depending on type of alcohol or outlet</v>
      </c>
      <c r="E19" t="s">
        <v>53</v>
      </c>
      <c r="F19" t="s">
        <v>54</v>
      </c>
      <c r="G19" t="str">
        <f>("Commercial restrictions")</f>
        <v>Commercial restrictions</v>
      </c>
      <c r="H19" t="s">
        <v>55</v>
      </c>
    </row>
    <row r="20" spans="1:9" x14ac:dyDescent="0.2">
      <c r="A20" t="s">
        <v>56</v>
      </c>
      <c r="B20" s="1">
        <v>43009</v>
      </c>
      <c r="C20" s="1">
        <v>44469</v>
      </c>
      <c r="D20" t="str">
        <f>("Exclusive local licensing authority with minimum state standards")</f>
        <v>Exclusive local licensing authority with minimum state standards</v>
      </c>
      <c r="E20" t="s">
        <v>57</v>
      </c>
      <c r="G20" t="str">
        <f>("Geographic restrictions, Population restrictions, Commercial restrictions, Time and space restrictions, Conditional use permits, Public nuisance")</f>
        <v>Geographic restrictions, Population restrictions, Commercial restrictions, Time and space restrictions, Conditional use permits, Public nuisance</v>
      </c>
      <c r="H20" t="s">
        <v>58</v>
      </c>
    </row>
    <row r="21" spans="1:9" x14ac:dyDescent="0.2">
      <c r="A21" t="s">
        <v>59</v>
      </c>
      <c r="B21" s="1">
        <v>41539</v>
      </c>
      <c r="C21" s="1">
        <v>44469</v>
      </c>
      <c r="D21" t="str">
        <f>("Exclusive state licensing authority with concurrent local regulatory authority")</f>
        <v>Exclusive state licensing authority with concurrent local regulatory authority</v>
      </c>
      <c r="E21" t="s">
        <v>60</v>
      </c>
      <c r="G21" t="str">
        <f>("Conditional use permits, Public nuisance")</f>
        <v>Conditional use permits, Public nuisance</v>
      </c>
      <c r="H21" t="s">
        <v>61</v>
      </c>
    </row>
    <row r="22" spans="1:9" x14ac:dyDescent="0.2">
      <c r="A22" t="s">
        <v>62</v>
      </c>
      <c r="B22" s="1">
        <v>35205</v>
      </c>
      <c r="C22" s="1">
        <v>44469</v>
      </c>
      <c r="D22" t="str">
        <f>("Exclusive state licensing authority with concurrent local regulatory authority")</f>
        <v>Exclusive state licensing authority with concurrent local regulatory authority</v>
      </c>
      <c r="E22" t="s">
        <v>43</v>
      </c>
      <c r="G22" t="str">
        <f>("None")</f>
        <v>None</v>
      </c>
    </row>
    <row r="23" spans="1:9" x14ac:dyDescent="0.2">
      <c r="A23" t="s">
        <v>63</v>
      </c>
      <c r="B23" s="1">
        <v>44267</v>
      </c>
      <c r="C23" s="1">
        <v>44469</v>
      </c>
      <c r="D23" t="str">
        <f>("Exclusive or near exclusive preemption")</f>
        <v>Exclusive or near exclusive preemption</v>
      </c>
      <c r="E23" t="s">
        <v>64</v>
      </c>
      <c r="G23" t="str">
        <f>("None")</f>
        <v>None</v>
      </c>
    </row>
    <row r="24" spans="1:9" x14ac:dyDescent="0.2">
      <c r="A24" t="s">
        <v>65</v>
      </c>
      <c r="B24" s="1">
        <v>44378</v>
      </c>
      <c r="C24" s="1">
        <v>44469</v>
      </c>
      <c r="D24" t="str">
        <f>("Mix of authority depending on type of alcohol or outlet")</f>
        <v>Mix of authority depending on type of alcohol or outlet</v>
      </c>
      <c r="E24" t="s">
        <v>66</v>
      </c>
      <c r="F24" t="s">
        <v>67</v>
      </c>
      <c r="G24" t="str">
        <f>("Commercial restrictions")</f>
        <v>Commercial restrictions</v>
      </c>
      <c r="H24" t="s">
        <v>68</v>
      </c>
    </row>
    <row r="25" spans="1:9" x14ac:dyDescent="0.2">
      <c r="A25" t="s">
        <v>69</v>
      </c>
      <c r="B25" s="1">
        <v>43704</v>
      </c>
      <c r="C25" s="1">
        <v>44469</v>
      </c>
      <c r="D25" t="str">
        <f>("Exclusive or near exclusive preemption")</f>
        <v>Exclusive or near exclusive preemption</v>
      </c>
      <c r="E25" t="s">
        <v>70</v>
      </c>
      <c r="G25" t="str">
        <f>("None")</f>
        <v>None</v>
      </c>
      <c r="I25" t="s">
        <v>71</v>
      </c>
    </row>
    <row r="26" spans="1:9" x14ac:dyDescent="0.2">
      <c r="A26" t="s">
        <v>72</v>
      </c>
      <c r="B26" s="1">
        <v>44339</v>
      </c>
      <c r="C26" s="1">
        <v>44469</v>
      </c>
      <c r="D26" t="str">
        <f>("Exclusive local licensing authority with minimum state standards")</f>
        <v>Exclusive local licensing authority with minimum state standards</v>
      </c>
      <c r="E26" t="s">
        <v>73</v>
      </c>
      <c r="G26" t="str">
        <f>("Geographic restrictions, Population restrictions, Commercial restrictions, Time and space restrictions, Conditional use permits, Public nuisance")</f>
        <v>Geographic restrictions, Population restrictions, Commercial restrictions, Time and space restrictions, Conditional use permits, Public nuisance</v>
      </c>
      <c r="H26" t="s">
        <v>74</v>
      </c>
    </row>
    <row r="27" spans="1:9" x14ac:dyDescent="0.2">
      <c r="A27" t="s">
        <v>75</v>
      </c>
      <c r="B27" s="1">
        <v>44378</v>
      </c>
      <c r="C27" s="1">
        <v>44469</v>
      </c>
      <c r="D27" t="str">
        <f>("Mix of authority depending on type of alcohol or outlet")</f>
        <v>Mix of authority depending on type of alcohol or outlet</v>
      </c>
      <c r="E27" t="s">
        <v>76</v>
      </c>
      <c r="F27" t="s">
        <v>77</v>
      </c>
      <c r="G27" t="str">
        <f>("Commercial restrictions")</f>
        <v>Commercial restrictions</v>
      </c>
      <c r="H27" t="s">
        <v>78</v>
      </c>
    </row>
    <row r="28" spans="1:9" x14ac:dyDescent="0.2">
      <c r="A28" t="s">
        <v>79</v>
      </c>
      <c r="B28" s="1">
        <v>43552</v>
      </c>
      <c r="C28" s="1">
        <v>44469</v>
      </c>
      <c r="D28" t="str">
        <f>("Exclusive or near exclusive preemption")</f>
        <v>Exclusive or near exclusive preemption</v>
      </c>
      <c r="E28" t="s">
        <v>80</v>
      </c>
      <c r="G28" t="str">
        <f>("None")</f>
        <v>None</v>
      </c>
    </row>
    <row r="29" spans="1:9" x14ac:dyDescent="0.2">
      <c r="A29" t="s">
        <v>81</v>
      </c>
      <c r="B29" s="1">
        <v>43374</v>
      </c>
      <c r="C29" s="1">
        <v>44469</v>
      </c>
      <c r="D29" t="str">
        <f>("Exclusive state licensing authority with concurrent local regulatory authority")</f>
        <v>Exclusive state licensing authority with concurrent local regulatory authority</v>
      </c>
      <c r="G29" t="str">
        <f>("None")</f>
        <v>None</v>
      </c>
      <c r="I29" t="s">
        <v>82</v>
      </c>
    </row>
    <row r="30" spans="1:9" x14ac:dyDescent="0.2">
      <c r="A30" t="s">
        <v>83</v>
      </c>
      <c r="B30" s="1">
        <v>43648</v>
      </c>
      <c r="C30" s="1">
        <v>44469</v>
      </c>
      <c r="D30" t="str">
        <f>("Exclusive state licensing authority with concurrent local regulatory authority")</f>
        <v>Exclusive state licensing authority with concurrent local regulatory authority</v>
      </c>
      <c r="E30" t="s">
        <v>84</v>
      </c>
      <c r="G30" t="str">
        <f>("None")</f>
        <v>None</v>
      </c>
    </row>
    <row r="31" spans="1:9" x14ac:dyDescent="0.2">
      <c r="A31" t="s">
        <v>85</v>
      </c>
      <c r="B31" s="1">
        <v>43704</v>
      </c>
      <c r="C31" s="1">
        <v>44469</v>
      </c>
      <c r="D31" t="str">
        <f>("Exclusive or near exclusive preemption")</f>
        <v>Exclusive or near exclusive preemption</v>
      </c>
      <c r="E31" t="s">
        <v>86</v>
      </c>
      <c r="G31" t="str">
        <f>("None")</f>
        <v>None</v>
      </c>
      <c r="I31" t="s">
        <v>87</v>
      </c>
    </row>
    <row r="32" spans="1:9" x14ac:dyDescent="0.2">
      <c r="A32" t="s">
        <v>88</v>
      </c>
      <c r="B32" s="1">
        <v>44410</v>
      </c>
      <c r="C32" s="1">
        <v>44469</v>
      </c>
      <c r="D32" t="str">
        <f>("Exclusive or near exclusive preemption")</f>
        <v>Exclusive or near exclusive preemption</v>
      </c>
      <c r="E32" t="s">
        <v>89</v>
      </c>
      <c r="F32" t="s">
        <v>90</v>
      </c>
      <c r="G32" t="str">
        <f>("None")</f>
        <v>None</v>
      </c>
    </row>
    <row r="33" spans="1:9" x14ac:dyDescent="0.2">
      <c r="A33" t="s">
        <v>91</v>
      </c>
      <c r="B33" s="1">
        <v>43111</v>
      </c>
      <c r="C33" s="1">
        <v>44469</v>
      </c>
      <c r="D33" t="str">
        <f>("Exclusive state licensing authority with concurrent local regulatory authority")</f>
        <v>Exclusive state licensing authority with concurrent local regulatory authority</v>
      </c>
      <c r="E33" t="s">
        <v>43</v>
      </c>
      <c r="G33" t="str">
        <f>("Conditional use permits")</f>
        <v>Conditional use permits</v>
      </c>
      <c r="H33" t="s">
        <v>92</v>
      </c>
      <c r="I33" t="s">
        <v>93</v>
      </c>
    </row>
    <row r="34" spans="1:9" x14ac:dyDescent="0.2">
      <c r="A34" t="s">
        <v>94</v>
      </c>
      <c r="B34" s="1">
        <v>44440</v>
      </c>
      <c r="C34" s="1">
        <v>44469</v>
      </c>
      <c r="D34" t="str">
        <f>("Mix of authority depending on type of alcohol or outlet")</f>
        <v>Mix of authority depending on type of alcohol or outlet</v>
      </c>
      <c r="E34" t="s">
        <v>95</v>
      </c>
      <c r="F34" t="s">
        <v>15</v>
      </c>
      <c r="G34" t="str">
        <f>("None")</f>
        <v>None</v>
      </c>
      <c r="I34" t="s">
        <v>96</v>
      </c>
    </row>
    <row r="35" spans="1:9" x14ac:dyDescent="0.2">
      <c r="A35" t="s">
        <v>97</v>
      </c>
      <c r="B35" s="1">
        <v>41474</v>
      </c>
      <c r="C35" s="1">
        <v>44469</v>
      </c>
      <c r="D35" t="str">
        <f>("Exclusive state licensing authority with concurrent local regulatory authority")</f>
        <v>Exclusive state licensing authority with concurrent local regulatory authority</v>
      </c>
      <c r="E35" t="s">
        <v>43</v>
      </c>
      <c r="G35" t="str">
        <f>("Conditional use permits")</f>
        <v>Conditional use permits</v>
      </c>
      <c r="H35" t="s">
        <v>98</v>
      </c>
    </row>
    <row r="36" spans="1:9" x14ac:dyDescent="0.2">
      <c r="A36" t="s">
        <v>99</v>
      </c>
      <c r="B36" s="1">
        <v>38786</v>
      </c>
      <c r="C36" s="1">
        <v>44469</v>
      </c>
      <c r="D36" t="str">
        <f>("Exclusive state licensing authority with concurrent local regulatory authority")</f>
        <v>Exclusive state licensing authority with concurrent local regulatory authority</v>
      </c>
      <c r="E36" t="s">
        <v>100</v>
      </c>
      <c r="G36" t="str">
        <f>("Conditional use permits")</f>
        <v>Conditional use permits</v>
      </c>
      <c r="H36" t="s">
        <v>101</v>
      </c>
    </row>
    <row r="37" spans="1:9" x14ac:dyDescent="0.2">
      <c r="A37" t="s">
        <v>102</v>
      </c>
      <c r="B37" s="1">
        <v>38701</v>
      </c>
      <c r="C37" s="1">
        <v>44469</v>
      </c>
      <c r="D37" t="str">
        <f>("Exclusive state licensing authority with concurrent local regulatory authority")</f>
        <v>Exclusive state licensing authority with concurrent local regulatory authority</v>
      </c>
      <c r="E37" t="s">
        <v>43</v>
      </c>
      <c r="G37" t="str">
        <f>("Public nuisance")</f>
        <v>Public nuisance</v>
      </c>
      <c r="H37" t="s">
        <v>103</v>
      </c>
    </row>
    <row r="38" spans="1:9" x14ac:dyDescent="0.2">
      <c r="A38" t="s">
        <v>104</v>
      </c>
      <c r="B38" s="1">
        <v>43831</v>
      </c>
      <c r="C38" s="1">
        <v>44469</v>
      </c>
      <c r="D38" t="str">
        <f>("Exclusive or near exclusive preemption")</f>
        <v>Exclusive or near exclusive preemption</v>
      </c>
      <c r="E38" t="s">
        <v>105</v>
      </c>
      <c r="G38" t="str">
        <f>("None")</f>
        <v>None</v>
      </c>
    </row>
    <row r="39" spans="1:9" x14ac:dyDescent="0.2">
      <c r="A39" t="s">
        <v>106</v>
      </c>
      <c r="B39" s="1">
        <v>43704</v>
      </c>
      <c r="C39" s="1">
        <v>44469</v>
      </c>
      <c r="D39" t="str">
        <f>("Exclusive or near exclusive preemption")</f>
        <v>Exclusive or near exclusive preemption</v>
      </c>
      <c r="E39" t="s">
        <v>86</v>
      </c>
      <c r="G39" t="str">
        <f>("None")</f>
        <v>None</v>
      </c>
    </row>
    <row r="40" spans="1:9" x14ac:dyDescent="0.2">
      <c r="A40" t="s">
        <v>107</v>
      </c>
      <c r="B40" s="1">
        <v>44378</v>
      </c>
      <c r="C40" s="1">
        <v>44469</v>
      </c>
      <c r="D40" t="str">
        <f>("Exclusive state licensing authority with concurrent local regulatory authority")</f>
        <v>Exclusive state licensing authority with concurrent local regulatory authority</v>
      </c>
      <c r="E40" t="s">
        <v>108</v>
      </c>
      <c r="G40" t="str">
        <f>("None")</f>
        <v>None</v>
      </c>
    </row>
    <row r="41" spans="1:9" x14ac:dyDescent="0.2">
      <c r="A41" t="s">
        <v>109</v>
      </c>
      <c r="B41" s="1">
        <v>43882</v>
      </c>
      <c r="C41" s="1">
        <v>44469</v>
      </c>
      <c r="D41" t="str">
        <f>("Joint local and state licensing and regulatory powers")</f>
        <v>Joint local and state licensing and regulatory powers</v>
      </c>
      <c r="G41" t="str">
        <f>("Geographic restrictions, Population restrictions, Commercial restrictions, Time and space restrictions, Conditional use permits, Public nuisance")</f>
        <v>Geographic restrictions, Population restrictions, Commercial restrictions, Time and space restrictions, Conditional use permits, Public nuisance</v>
      </c>
      <c r="H41" t="s">
        <v>110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workbookViewId="0">
      <selection activeCell="C14" sqref="C14"/>
    </sheetView>
  </sheetViews>
  <sheetFormatPr baseColWidth="10" defaultRowHeight="16" x14ac:dyDescent="0.2"/>
  <cols>
    <col min="1" max="1" width="12.1640625" customWidth="1"/>
    <col min="2" max="2" width="13.5" customWidth="1"/>
    <col min="3" max="3" width="17.33203125" customWidth="1"/>
    <col min="4" max="4" width="14.1640625" customWidth="1"/>
    <col min="5" max="5" width="23" customWidth="1"/>
    <col min="6" max="6" width="21.33203125" customWidth="1"/>
    <col min="7" max="7" width="23" customWidth="1"/>
    <col min="8" max="8" width="18.6640625" customWidth="1"/>
    <col min="9" max="9" width="21.1640625" customWidth="1"/>
    <col min="10" max="10" width="20.33203125" customWidth="1"/>
    <col min="11" max="11" width="16.5" customWidth="1"/>
  </cols>
  <sheetData>
    <row r="1" spans="1:11" s="3" customFormat="1" ht="34" customHeight="1" x14ac:dyDescent="0.2">
      <c r="A1" s="3" t="s">
        <v>118</v>
      </c>
      <c r="B1" s="3" t="s">
        <v>0</v>
      </c>
      <c r="C1" s="3" t="s">
        <v>1</v>
      </c>
      <c r="D1" s="3" t="s">
        <v>2</v>
      </c>
      <c r="E1" s="3" t="s">
        <v>111</v>
      </c>
      <c r="F1" s="3" t="s">
        <v>112</v>
      </c>
      <c r="G1" s="3" t="s">
        <v>113</v>
      </c>
      <c r="H1" s="3" t="s">
        <v>114</v>
      </c>
      <c r="I1" s="3" t="s">
        <v>115</v>
      </c>
      <c r="J1" s="3" t="s">
        <v>116</v>
      </c>
      <c r="K1" s="3" t="s">
        <v>117</v>
      </c>
    </row>
    <row r="2" spans="1:11" x14ac:dyDescent="0.2">
      <c r="A2" t="s">
        <v>8</v>
      </c>
      <c r="B2" s="1">
        <v>42186</v>
      </c>
      <c r="C2" s="1">
        <v>44469</v>
      </c>
      <c r="D2">
        <v>1</v>
      </c>
      <c r="E2">
        <v>0</v>
      </c>
      <c r="F2">
        <v>0</v>
      </c>
      <c r="G2">
        <v>0</v>
      </c>
      <c r="H2">
        <v>0</v>
      </c>
      <c r="I2">
        <v>0</v>
      </c>
      <c r="J2">
        <v>0</v>
      </c>
      <c r="K2">
        <v>1</v>
      </c>
    </row>
    <row r="3" spans="1:11" x14ac:dyDescent="0.2">
      <c r="A3" t="s">
        <v>10</v>
      </c>
      <c r="B3" s="1">
        <v>44363</v>
      </c>
      <c r="C3" s="1">
        <v>44469</v>
      </c>
      <c r="D3">
        <v>2</v>
      </c>
      <c r="E3">
        <v>1</v>
      </c>
      <c r="F3">
        <v>1</v>
      </c>
      <c r="G3">
        <v>1</v>
      </c>
      <c r="H3">
        <v>1</v>
      </c>
      <c r="I3">
        <v>0</v>
      </c>
      <c r="J3">
        <v>0</v>
      </c>
      <c r="K3">
        <v>0</v>
      </c>
    </row>
    <row r="4" spans="1:11" x14ac:dyDescent="0.2">
      <c r="A4" t="s">
        <v>13</v>
      </c>
      <c r="B4" s="1">
        <v>44440</v>
      </c>
      <c r="C4" s="1">
        <v>44469</v>
      </c>
      <c r="D4">
        <v>4</v>
      </c>
      <c r="E4">
        <v>0</v>
      </c>
      <c r="F4">
        <v>0</v>
      </c>
      <c r="G4">
        <v>0</v>
      </c>
      <c r="H4">
        <v>0</v>
      </c>
      <c r="I4">
        <v>0</v>
      </c>
      <c r="J4">
        <v>0</v>
      </c>
      <c r="K4">
        <v>1</v>
      </c>
    </row>
    <row r="5" spans="1:11" x14ac:dyDescent="0.2">
      <c r="A5" t="s">
        <v>16</v>
      </c>
      <c r="B5" s="1">
        <v>42644</v>
      </c>
      <c r="C5" s="1">
        <v>44469</v>
      </c>
      <c r="D5">
        <v>1</v>
      </c>
      <c r="E5">
        <v>0</v>
      </c>
      <c r="F5">
        <v>0</v>
      </c>
      <c r="G5">
        <v>0</v>
      </c>
      <c r="H5">
        <v>0</v>
      </c>
      <c r="I5">
        <v>0</v>
      </c>
      <c r="J5">
        <v>0</v>
      </c>
      <c r="K5">
        <v>1</v>
      </c>
    </row>
    <row r="6" spans="1:11" x14ac:dyDescent="0.2">
      <c r="A6" t="s">
        <v>19</v>
      </c>
      <c r="B6" s="1">
        <v>43831</v>
      </c>
      <c r="C6" s="1">
        <v>44469</v>
      </c>
      <c r="D6">
        <v>2</v>
      </c>
      <c r="E6">
        <v>0</v>
      </c>
      <c r="F6">
        <v>1</v>
      </c>
      <c r="G6">
        <v>1</v>
      </c>
      <c r="H6">
        <v>1</v>
      </c>
      <c r="I6">
        <v>0</v>
      </c>
      <c r="J6">
        <v>1</v>
      </c>
      <c r="K6">
        <v>0</v>
      </c>
    </row>
    <row r="7" spans="1:11" x14ac:dyDescent="0.2">
      <c r="A7" t="s">
        <v>22</v>
      </c>
      <c r="B7" s="1">
        <v>44447</v>
      </c>
      <c r="C7" s="1">
        <v>44469</v>
      </c>
      <c r="D7">
        <v>0</v>
      </c>
      <c r="E7">
        <v>0</v>
      </c>
      <c r="F7">
        <v>0</v>
      </c>
      <c r="G7">
        <v>0</v>
      </c>
      <c r="H7">
        <v>0</v>
      </c>
      <c r="I7">
        <v>0</v>
      </c>
      <c r="J7">
        <v>0</v>
      </c>
      <c r="K7">
        <v>1</v>
      </c>
    </row>
    <row r="8" spans="1:11" x14ac:dyDescent="0.2">
      <c r="A8" t="s">
        <v>25</v>
      </c>
      <c r="B8" s="1">
        <v>44372</v>
      </c>
      <c r="C8" s="1">
        <v>44469</v>
      </c>
      <c r="D8">
        <v>2</v>
      </c>
      <c r="E8">
        <v>1</v>
      </c>
      <c r="F8">
        <v>0</v>
      </c>
      <c r="G8">
        <v>0</v>
      </c>
      <c r="H8">
        <v>0</v>
      </c>
      <c r="I8">
        <v>0</v>
      </c>
      <c r="J8">
        <v>0</v>
      </c>
      <c r="K8">
        <v>0</v>
      </c>
    </row>
    <row r="9" spans="1:11" x14ac:dyDescent="0.2">
      <c r="A9" t="s">
        <v>28</v>
      </c>
      <c r="B9" s="1">
        <v>41546</v>
      </c>
      <c r="C9" s="1">
        <v>44469</v>
      </c>
      <c r="D9">
        <v>1</v>
      </c>
      <c r="E9">
        <v>0</v>
      </c>
      <c r="F9">
        <v>0</v>
      </c>
      <c r="G9">
        <v>0</v>
      </c>
      <c r="H9">
        <v>0</v>
      </c>
      <c r="I9">
        <v>0</v>
      </c>
      <c r="J9">
        <v>0</v>
      </c>
      <c r="K9">
        <v>1</v>
      </c>
    </row>
    <row r="10" spans="1:11" x14ac:dyDescent="0.2">
      <c r="A10" t="s">
        <v>30</v>
      </c>
      <c r="B10" s="1">
        <v>44440</v>
      </c>
      <c r="C10" s="1">
        <v>44469</v>
      </c>
      <c r="D10">
        <v>4</v>
      </c>
      <c r="E10">
        <v>0</v>
      </c>
      <c r="F10">
        <v>0</v>
      </c>
      <c r="G10">
        <v>0</v>
      </c>
      <c r="H10">
        <v>0</v>
      </c>
      <c r="I10">
        <v>0</v>
      </c>
      <c r="J10">
        <v>0</v>
      </c>
      <c r="K10">
        <v>1</v>
      </c>
    </row>
    <row r="11" spans="1:11" x14ac:dyDescent="0.2">
      <c r="A11" t="s">
        <v>31</v>
      </c>
      <c r="B11" s="1">
        <v>44446</v>
      </c>
      <c r="C11" s="1">
        <v>44469</v>
      </c>
      <c r="D11">
        <v>2</v>
      </c>
      <c r="E11">
        <v>1</v>
      </c>
      <c r="F11">
        <v>1</v>
      </c>
      <c r="G11">
        <v>1</v>
      </c>
      <c r="H11">
        <v>1</v>
      </c>
      <c r="I11">
        <v>1</v>
      </c>
      <c r="J11">
        <v>1</v>
      </c>
      <c r="K11">
        <v>0</v>
      </c>
    </row>
    <row r="12" spans="1:11" x14ac:dyDescent="0.2">
      <c r="A12" t="s">
        <v>34</v>
      </c>
      <c r="B12" s="1">
        <v>44431</v>
      </c>
      <c r="C12" s="1">
        <v>44469</v>
      </c>
      <c r="D12">
        <v>4</v>
      </c>
      <c r="E12">
        <v>0</v>
      </c>
      <c r="F12">
        <v>0</v>
      </c>
      <c r="G12">
        <v>0</v>
      </c>
      <c r="H12">
        <v>0</v>
      </c>
      <c r="I12">
        <v>0</v>
      </c>
      <c r="J12">
        <v>0</v>
      </c>
      <c r="K12">
        <v>1</v>
      </c>
    </row>
    <row r="13" spans="1:11" x14ac:dyDescent="0.2">
      <c r="A13" t="s">
        <v>38</v>
      </c>
      <c r="B13" s="1">
        <v>44440</v>
      </c>
      <c r="C13" s="1">
        <v>44469</v>
      </c>
      <c r="D13">
        <v>4</v>
      </c>
      <c r="E13">
        <v>0</v>
      </c>
      <c r="F13">
        <v>0</v>
      </c>
      <c r="G13">
        <v>0</v>
      </c>
      <c r="H13">
        <v>0</v>
      </c>
      <c r="I13">
        <v>0</v>
      </c>
      <c r="J13">
        <v>0</v>
      </c>
      <c r="K13">
        <v>1</v>
      </c>
    </row>
    <row r="14" spans="1:11" x14ac:dyDescent="0.2">
      <c r="A14" t="s">
        <v>40</v>
      </c>
      <c r="B14" s="1">
        <v>44440</v>
      </c>
      <c r="C14" s="1">
        <v>44469</v>
      </c>
      <c r="D14">
        <v>4</v>
      </c>
      <c r="E14">
        <v>0</v>
      </c>
      <c r="F14">
        <v>0</v>
      </c>
      <c r="G14">
        <v>0</v>
      </c>
      <c r="H14">
        <v>0</v>
      </c>
      <c r="I14">
        <v>0</v>
      </c>
      <c r="J14">
        <v>0</v>
      </c>
      <c r="K14">
        <v>1</v>
      </c>
    </row>
    <row r="15" spans="1:11" x14ac:dyDescent="0.2">
      <c r="A15" t="s">
        <v>42</v>
      </c>
      <c r="B15" s="1">
        <v>44150</v>
      </c>
      <c r="C15" s="1">
        <v>44469</v>
      </c>
      <c r="D15">
        <v>1</v>
      </c>
      <c r="E15">
        <v>1</v>
      </c>
      <c r="F15">
        <v>0</v>
      </c>
      <c r="G15">
        <v>0</v>
      </c>
      <c r="H15">
        <v>0</v>
      </c>
      <c r="I15">
        <v>1</v>
      </c>
      <c r="J15">
        <v>0</v>
      </c>
      <c r="K15">
        <v>0</v>
      </c>
    </row>
    <row r="16" spans="1:11" x14ac:dyDescent="0.2">
      <c r="A16" t="s">
        <v>45</v>
      </c>
      <c r="B16" s="1">
        <v>44440</v>
      </c>
      <c r="C16" s="1">
        <v>44469</v>
      </c>
      <c r="D16">
        <v>4</v>
      </c>
      <c r="E16">
        <v>0</v>
      </c>
      <c r="F16">
        <v>0</v>
      </c>
      <c r="G16">
        <v>0</v>
      </c>
      <c r="H16">
        <v>0</v>
      </c>
      <c r="I16">
        <v>0</v>
      </c>
      <c r="J16">
        <v>0</v>
      </c>
      <c r="K16">
        <v>1</v>
      </c>
    </row>
    <row r="17" spans="1:11" x14ac:dyDescent="0.2">
      <c r="A17" t="s">
        <v>47</v>
      </c>
      <c r="B17" s="1">
        <v>42186</v>
      </c>
      <c r="C17" s="1">
        <v>44469</v>
      </c>
      <c r="D17">
        <v>1</v>
      </c>
      <c r="E17">
        <v>0</v>
      </c>
      <c r="F17">
        <v>0</v>
      </c>
      <c r="G17">
        <v>0</v>
      </c>
      <c r="H17">
        <v>0</v>
      </c>
      <c r="I17">
        <v>0</v>
      </c>
      <c r="J17">
        <v>0</v>
      </c>
      <c r="K17">
        <v>1</v>
      </c>
    </row>
    <row r="18" spans="1:11" x14ac:dyDescent="0.2">
      <c r="A18" t="s">
        <v>49</v>
      </c>
      <c r="B18" s="1">
        <v>42552</v>
      </c>
      <c r="C18" s="1">
        <v>44469</v>
      </c>
      <c r="D18">
        <v>1</v>
      </c>
      <c r="E18">
        <v>0</v>
      </c>
      <c r="F18">
        <v>0</v>
      </c>
      <c r="G18">
        <v>0</v>
      </c>
      <c r="H18">
        <v>0</v>
      </c>
      <c r="I18">
        <v>0</v>
      </c>
      <c r="J18">
        <v>0</v>
      </c>
      <c r="K18">
        <v>1</v>
      </c>
    </row>
    <row r="19" spans="1:11" x14ac:dyDescent="0.2">
      <c r="A19" t="s">
        <v>52</v>
      </c>
      <c r="B19" s="1">
        <v>44436</v>
      </c>
      <c r="C19" s="1">
        <v>44469</v>
      </c>
      <c r="D19">
        <v>4</v>
      </c>
      <c r="E19">
        <v>0</v>
      </c>
      <c r="F19">
        <v>0</v>
      </c>
      <c r="G19">
        <v>1</v>
      </c>
      <c r="H19">
        <v>0</v>
      </c>
      <c r="I19">
        <v>0</v>
      </c>
      <c r="J19">
        <v>0</v>
      </c>
      <c r="K19">
        <v>0</v>
      </c>
    </row>
    <row r="20" spans="1:11" x14ac:dyDescent="0.2">
      <c r="A20" t="s">
        <v>56</v>
      </c>
      <c r="B20" s="1">
        <v>43009</v>
      </c>
      <c r="C20" s="1">
        <v>44469</v>
      </c>
      <c r="D20">
        <v>3</v>
      </c>
      <c r="E20">
        <v>1</v>
      </c>
      <c r="F20">
        <v>1</v>
      </c>
      <c r="G20">
        <v>1</v>
      </c>
      <c r="H20">
        <v>1</v>
      </c>
      <c r="I20">
        <v>1</v>
      </c>
      <c r="J20">
        <v>1</v>
      </c>
      <c r="K20">
        <v>0</v>
      </c>
    </row>
    <row r="21" spans="1:11" x14ac:dyDescent="0.2">
      <c r="A21" t="s">
        <v>59</v>
      </c>
      <c r="B21" s="1">
        <v>41539</v>
      </c>
      <c r="C21" s="1">
        <v>44469</v>
      </c>
      <c r="D21">
        <v>1</v>
      </c>
      <c r="E21">
        <v>0</v>
      </c>
      <c r="F21">
        <v>0</v>
      </c>
      <c r="G21">
        <v>0</v>
      </c>
      <c r="H21">
        <v>0</v>
      </c>
      <c r="I21">
        <v>1</v>
      </c>
      <c r="J21">
        <v>1</v>
      </c>
      <c r="K21">
        <v>0</v>
      </c>
    </row>
    <row r="22" spans="1:11" x14ac:dyDescent="0.2">
      <c r="A22" t="s">
        <v>62</v>
      </c>
      <c r="B22" s="1">
        <v>35205</v>
      </c>
      <c r="C22" s="1">
        <v>44469</v>
      </c>
      <c r="D22">
        <v>1</v>
      </c>
      <c r="E22">
        <v>0</v>
      </c>
      <c r="F22">
        <v>0</v>
      </c>
      <c r="G22">
        <v>0</v>
      </c>
      <c r="H22">
        <v>0</v>
      </c>
      <c r="I22">
        <v>0</v>
      </c>
      <c r="J22">
        <v>0</v>
      </c>
      <c r="K22">
        <v>1</v>
      </c>
    </row>
    <row r="23" spans="1:11" x14ac:dyDescent="0.2">
      <c r="A23" t="s">
        <v>63</v>
      </c>
      <c r="B23" s="1">
        <v>44267</v>
      </c>
      <c r="C23" s="1">
        <v>44469</v>
      </c>
      <c r="D23">
        <v>0</v>
      </c>
      <c r="E23">
        <v>0</v>
      </c>
      <c r="F23">
        <v>0</v>
      </c>
      <c r="G23">
        <v>0</v>
      </c>
      <c r="H23">
        <v>0</v>
      </c>
      <c r="I23">
        <v>0</v>
      </c>
      <c r="J23">
        <v>0</v>
      </c>
      <c r="K23">
        <v>1</v>
      </c>
    </row>
    <row r="24" spans="1:11" x14ac:dyDescent="0.2">
      <c r="A24" t="s">
        <v>65</v>
      </c>
      <c r="B24" s="1">
        <v>44378</v>
      </c>
      <c r="C24" s="1">
        <v>44469</v>
      </c>
      <c r="D24">
        <v>4</v>
      </c>
      <c r="E24">
        <v>0</v>
      </c>
      <c r="F24">
        <v>0</v>
      </c>
      <c r="G24">
        <v>1</v>
      </c>
      <c r="H24">
        <v>0</v>
      </c>
      <c r="I24">
        <v>0</v>
      </c>
      <c r="J24">
        <v>0</v>
      </c>
      <c r="K24">
        <v>0</v>
      </c>
    </row>
    <row r="25" spans="1:11" x14ac:dyDescent="0.2">
      <c r="A25" t="s">
        <v>69</v>
      </c>
      <c r="B25" s="1">
        <v>43704</v>
      </c>
      <c r="C25" s="1">
        <v>44469</v>
      </c>
      <c r="D25">
        <v>0</v>
      </c>
      <c r="E25">
        <v>0</v>
      </c>
      <c r="F25">
        <v>0</v>
      </c>
      <c r="G25">
        <v>0</v>
      </c>
      <c r="H25">
        <v>0</v>
      </c>
      <c r="I25">
        <v>0</v>
      </c>
      <c r="J25">
        <v>0</v>
      </c>
      <c r="K25">
        <v>1</v>
      </c>
    </row>
    <row r="26" spans="1:11" x14ac:dyDescent="0.2">
      <c r="A26" t="s">
        <v>72</v>
      </c>
      <c r="B26" s="1">
        <v>44339</v>
      </c>
      <c r="C26" s="1">
        <v>44469</v>
      </c>
      <c r="D26">
        <v>3</v>
      </c>
      <c r="E26">
        <v>1</v>
      </c>
      <c r="F26">
        <v>1</v>
      </c>
      <c r="G26">
        <v>1</v>
      </c>
      <c r="H26">
        <v>1</v>
      </c>
      <c r="I26">
        <v>1</v>
      </c>
      <c r="J26">
        <v>1</v>
      </c>
      <c r="K26">
        <v>0</v>
      </c>
    </row>
    <row r="27" spans="1:11" x14ac:dyDescent="0.2">
      <c r="A27" t="s">
        <v>75</v>
      </c>
      <c r="B27" s="1">
        <v>44378</v>
      </c>
      <c r="C27" s="1">
        <v>44469</v>
      </c>
      <c r="D27">
        <v>4</v>
      </c>
      <c r="E27">
        <v>0</v>
      </c>
      <c r="F27">
        <v>0</v>
      </c>
      <c r="G27">
        <v>1</v>
      </c>
      <c r="H27">
        <v>0</v>
      </c>
      <c r="I27">
        <v>0</v>
      </c>
      <c r="J27">
        <v>0</v>
      </c>
      <c r="K27">
        <v>0</v>
      </c>
    </row>
    <row r="28" spans="1:11" x14ac:dyDescent="0.2">
      <c r="A28" t="s">
        <v>79</v>
      </c>
      <c r="B28" s="1">
        <v>43552</v>
      </c>
      <c r="C28" s="1">
        <v>44469</v>
      </c>
      <c r="D28">
        <v>0</v>
      </c>
      <c r="E28">
        <v>0</v>
      </c>
      <c r="F28">
        <v>0</v>
      </c>
      <c r="G28">
        <v>0</v>
      </c>
      <c r="H28">
        <v>0</v>
      </c>
      <c r="I28">
        <v>0</v>
      </c>
      <c r="J28">
        <v>0</v>
      </c>
      <c r="K28">
        <v>1</v>
      </c>
    </row>
    <row r="29" spans="1:11" x14ac:dyDescent="0.2">
      <c r="A29" t="s">
        <v>81</v>
      </c>
      <c r="B29" s="1">
        <v>43374</v>
      </c>
      <c r="C29" s="1">
        <v>44469</v>
      </c>
      <c r="D29">
        <v>1</v>
      </c>
      <c r="E29">
        <v>0</v>
      </c>
      <c r="F29">
        <v>0</v>
      </c>
      <c r="G29">
        <v>0</v>
      </c>
      <c r="H29">
        <v>0</v>
      </c>
      <c r="I29">
        <v>0</v>
      </c>
      <c r="J29">
        <v>0</v>
      </c>
      <c r="K29">
        <v>1</v>
      </c>
    </row>
    <row r="30" spans="1:11" x14ac:dyDescent="0.2">
      <c r="A30" t="s">
        <v>83</v>
      </c>
      <c r="B30" s="1">
        <v>43648</v>
      </c>
      <c r="C30" s="1">
        <v>44469</v>
      </c>
      <c r="D30">
        <v>1</v>
      </c>
      <c r="E30">
        <v>0</v>
      </c>
      <c r="F30">
        <v>0</v>
      </c>
      <c r="G30">
        <v>0</v>
      </c>
      <c r="H30">
        <v>0</v>
      </c>
      <c r="I30">
        <v>0</v>
      </c>
      <c r="J30">
        <v>0</v>
      </c>
      <c r="K30">
        <v>1</v>
      </c>
    </row>
    <row r="31" spans="1:11" x14ac:dyDescent="0.2">
      <c r="A31" t="s">
        <v>85</v>
      </c>
      <c r="B31" s="1">
        <v>43704</v>
      </c>
      <c r="C31" s="1">
        <v>44469</v>
      </c>
      <c r="D31">
        <v>0</v>
      </c>
      <c r="E31">
        <v>0</v>
      </c>
      <c r="F31">
        <v>0</v>
      </c>
      <c r="G31">
        <v>0</v>
      </c>
      <c r="H31">
        <v>0</v>
      </c>
      <c r="I31">
        <v>0</v>
      </c>
      <c r="J31">
        <v>0</v>
      </c>
      <c r="K31">
        <v>1</v>
      </c>
    </row>
    <row r="32" spans="1:11" x14ac:dyDescent="0.2">
      <c r="A32" t="s">
        <v>88</v>
      </c>
      <c r="B32" s="1">
        <v>44410</v>
      </c>
      <c r="C32" s="1">
        <v>44469</v>
      </c>
      <c r="D32">
        <v>0</v>
      </c>
      <c r="E32">
        <v>0</v>
      </c>
      <c r="F32">
        <v>0</v>
      </c>
      <c r="G32">
        <v>0</v>
      </c>
      <c r="H32">
        <v>0</v>
      </c>
      <c r="I32">
        <v>0</v>
      </c>
      <c r="J32">
        <v>0</v>
      </c>
      <c r="K32">
        <v>1</v>
      </c>
    </row>
    <row r="33" spans="1:11" x14ac:dyDescent="0.2">
      <c r="A33" t="s">
        <v>91</v>
      </c>
      <c r="B33" s="1">
        <v>43111</v>
      </c>
      <c r="C33" s="1">
        <v>44469</v>
      </c>
      <c r="D33">
        <v>1</v>
      </c>
      <c r="E33">
        <v>0</v>
      </c>
      <c r="F33">
        <v>0</v>
      </c>
      <c r="G33">
        <v>0</v>
      </c>
      <c r="H33">
        <v>0</v>
      </c>
      <c r="I33">
        <v>1</v>
      </c>
      <c r="J33">
        <v>0</v>
      </c>
      <c r="K33">
        <v>0</v>
      </c>
    </row>
    <row r="34" spans="1:11" x14ac:dyDescent="0.2">
      <c r="A34" t="s">
        <v>94</v>
      </c>
      <c r="B34" s="1">
        <v>44440</v>
      </c>
      <c r="C34" s="1">
        <v>44469</v>
      </c>
      <c r="D34">
        <v>4</v>
      </c>
      <c r="E34">
        <v>0</v>
      </c>
      <c r="F34">
        <v>0</v>
      </c>
      <c r="G34">
        <v>0</v>
      </c>
      <c r="H34">
        <v>0</v>
      </c>
      <c r="I34">
        <v>0</v>
      </c>
      <c r="J34">
        <v>0</v>
      </c>
      <c r="K34">
        <v>1</v>
      </c>
    </row>
    <row r="35" spans="1:11" x14ac:dyDescent="0.2">
      <c r="A35" t="s">
        <v>97</v>
      </c>
      <c r="B35" s="1">
        <v>41474</v>
      </c>
      <c r="C35" s="1">
        <v>44469</v>
      </c>
      <c r="D35">
        <v>1</v>
      </c>
      <c r="E35">
        <v>0</v>
      </c>
      <c r="F35">
        <v>0</v>
      </c>
      <c r="G35">
        <v>0</v>
      </c>
      <c r="H35">
        <v>0</v>
      </c>
      <c r="I35">
        <v>1</v>
      </c>
      <c r="J35">
        <v>0</v>
      </c>
      <c r="K35">
        <v>0</v>
      </c>
    </row>
    <row r="36" spans="1:11" x14ac:dyDescent="0.2">
      <c r="A36" t="s">
        <v>99</v>
      </c>
      <c r="B36" s="1">
        <v>38786</v>
      </c>
      <c r="C36" s="1">
        <v>44469</v>
      </c>
      <c r="D36">
        <v>1</v>
      </c>
      <c r="E36">
        <v>0</v>
      </c>
      <c r="F36">
        <v>0</v>
      </c>
      <c r="G36">
        <v>0</v>
      </c>
      <c r="H36">
        <v>0</v>
      </c>
      <c r="I36">
        <v>1</v>
      </c>
      <c r="J36">
        <v>0</v>
      </c>
      <c r="K36">
        <v>0</v>
      </c>
    </row>
    <row r="37" spans="1:11" x14ac:dyDescent="0.2">
      <c r="A37" t="s">
        <v>102</v>
      </c>
      <c r="B37" s="1">
        <v>38701</v>
      </c>
      <c r="C37" s="1">
        <v>44469</v>
      </c>
      <c r="D37">
        <v>1</v>
      </c>
      <c r="E37">
        <v>0</v>
      </c>
      <c r="F37">
        <v>0</v>
      </c>
      <c r="G37">
        <v>0</v>
      </c>
      <c r="H37">
        <v>0</v>
      </c>
      <c r="I37">
        <v>0</v>
      </c>
      <c r="J37">
        <v>1</v>
      </c>
      <c r="K37">
        <v>0</v>
      </c>
    </row>
    <row r="38" spans="1:11" x14ac:dyDescent="0.2">
      <c r="A38" t="s">
        <v>104</v>
      </c>
      <c r="B38" s="1">
        <v>43831</v>
      </c>
      <c r="C38" s="1">
        <v>44469</v>
      </c>
      <c r="D38">
        <v>0</v>
      </c>
      <c r="E38">
        <v>0</v>
      </c>
      <c r="F38">
        <v>0</v>
      </c>
      <c r="G38">
        <v>0</v>
      </c>
      <c r="H38">
        <v>0</v>
      </c>
      <c r="I38">
        <v>0</v>
      </c>
      <c r="J38">
        <v>0</v>
      </c>
      <c r="K38">
        <v>1</v>
      </c>
    </row>
    <row r="39" spans="1:11" x14ac:dyDescent="0.2">
      <c r="A39" t="s">
        <v>106</v>
      </c>
      <c r="B39" s="1">
        <v>43704</v>
      </c>
      <c r="C39" s="1">
        <v>44469</v>
      </c>
      <c r="D39">
        <v>0</v>
      </c>
      <c r="E39">
        <v>0</v>
      </c>
      <c r="F39">
        <v>0</v>
      </c>
      <c r="G39">
        <v>0</v>
      </c>
      <c r="H39">
        <v>0</v>
      </c>
      <c r="I39">
        <v>0</v>
      </c>
      <c r="J39">
        <v>0</v>
      </c>
      <c r="K39">
        <v>1</v>
      </c>
    </row>
    <row r="40" spans="1:11" x14ac:dyDescent="0.2">
      <c r="A40" t="s">
        <v>107</v>
      </c>
      <c r="B40" s="1">
        <v>44378</v>
      </c>
      <c r="C40" s="1">
        <v>44469</v>
      </c>
      <c r="D40">
        <v>1</v>
      </c>
      <c r="E40">
        <v>0</v>
      </c>
      <c r="F40">
        <v>0</v>
      </c>
      <c r="G40">
        <v>0</v>
      </c>
      <c r="H40">
        <v>0</v>
      </c>
      <c r="I40">
        <v>0</v>
      </c>
      <c r="J40">
        <v>0</v>
      </c>
      <c r="K40">
        <v>1</v>
      </c>
    </row>
    <row r="41" spans="1:11" x14ac:dyDescent="0.2">
      <c r="A41" t="s">
        <v>109</v>
      </c>
      <c r="B41" s="1">
        <v>43882</v>
      </c>
      <c r="C41" s="1">
        <v>44469</v>
      </c>
      <c r="D41">
        <v>2</v>
      </c>
      <c r="E41">
        <v>1</v>
      </c>
      <c r="F41">
        <v>1</v>
      </c>
      <c r="G41">
        <v>1</v>
      </c>
      <c r="H41">
        <v>1</v>
      </c>
      <c r="I41">
        <v>1</v>
      </c>
      <c r="J41">
        <v>1</v>
      </c>
      <c r="K4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Standard Data</vt:lpstr>
      <vt:lpstr>Statistical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Cate</cp:lastModifiedBy>
  <dcterms:created xsi:type="dcterms:W3CDTF">2021-11-08T17:25:27Z</dcterms:created>
  <dcterms:modified xsi:type="dcterms:W3CDTF">2021-12-01T17:26:55Z</dcterms:modified>
</cp:coreProperties>
</file>